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355" windowWidth="10455" windowHeight="4020" tabRatio="700" activeTab="3"/>
  </bookViews>
  <sheets>
    <sheet name="реализуемые, вкл 100" sheetId="1" r:id="rId1"/>
    <sheet name="перспективные" sheetId="2" r:id="rId2"/>
    <sheet name="приостановленные" sheetId="3" r:id="rId3"/>
    <sheet name="завершенные в 2020" sheetId="4" r:id="rId4"/>
  </sheets>
  <definedNames>
    <definedName name="_xlnm._FilterDatabase" localSheetId="3" hidden="1">'завершенные в 2020'!$B$11:$Q$11</definedName>
    <definedName name="_xlnm._FilterDatabase" localSheetId="1" hidden="1">'перспективные'!$A$7:$N$9</definedName>
    <definedName name="_xlnm._FilterDatabase" localSheetId="2" hidden="1">'приостановленные'!$A$5:$F$7</definedName>
    <definedName name="_xlnm.Print_Titles" localSheetId="3">'завершенные в 2020'!$9:$11</definedName>
    <definedName name="_xlnm.Print_Titles" localSheetId="0">'реализуемые, вкл 100'!$8:$9</definedName>
    <definedName name="_xlnm.Print_Area" localSheetId="3">'завершенные в 2020'!$B$1:$R$13</definedName>
    <definedName name="_xlnm.Print_Area" localSheetId="0">'реализуемые, вкл 100'!$A$3:$V$13</definedName>
  </definedNames>
  <calcPr fullCalcOnLoad="1"/>
</workbook>
</file>

<file path=xl/sharedStrings.xml><?xml version="1.0" encoding="utf-8"?>
<sst xmlns="http://schemas.openxmlformats.org/spreadsheetml/2006/main" count="123" uniqueCount="93">
  <si>
    <t>Таблица № 2</t>
  </si>
  <si>
    <t>Инвестиционные проекты, предполагаемые к реализации в перспективе</t>
  </si>
  <si>
    <t>Таблица № 3</t>
  </si>
  <si>
    <t>Инвестиционные проекты, приостановленные в текущем году</t>
  </si>
  <si>
    <t>№ п/п</t>
  </si>
  <si>
    <t>Инициатор инвестиционного проекта / наименование объекта</t>
  </si>
  <si>
    <t>Местонахождение объекта</t>
  </si>
  <si>
    <t>Мощность</t>
  </si>
  <si>
    <t>Общая стоимость (млн. рублей)</t>
  </si>
  <si>
    <t>Причины приостановления процесса реализации проекта</t>
  </si>
  <si>
    <t>За кем закреплено из специалистов органов власти 
(ФИО, отдел, тел)</t>
  </si>
  <si>
    <t>Инициатор инвестиционного проекта на территории Ростовской области (наименование организации,  адрес, телефон, факс, e-mail, Ф.И.О руководителя,  контактного лица / инвестор (в случае отличия), контактные данные)</t>
  </si>
  <si>
    <t>Наименование инвестиционного проекта</t>
  </si>
  <si>
    <t>Необходимая инженерно-транспортная инфраструктура (газо-, энерго-, водоснабжение, водоотведение; железнодорожные пути, автодороги) по объектам нового строительства</t>
  </si>
  <si>
    <t>Предварительный объем инвестиций в проект (млн. рублей)</t>
  </si>
  <si>
    <t>Планируемое число новых рабочих мест (человек)</t>
  </si>
  <si>
    <t>Информация о текущем состоянии переговоров</t>
  </si>
  <si>
    <t>Предполагаемая заявленная мощность</t>
  </si>
  <si>
    <t xml:space="preserve">привле-ченные </t>
  </si>
  <si>
    <t>газ</t>
  </si>
  <si>
    <t>электроэнергия</t>
  </si>
  <si>
    <t xml:space="preserve">РЕЕСТР </t>
  </si>
  <si>
    <t xml:space="preserve">ИНВЕСТИЦИОННЫЕ ПРОЕКТЫ, </t>
  </si>
  <si>
    <t>Инициатор инвестиционного проекта</t>
  </si>
  <si>
    <t>Период реализации проекта
(годы)</t>
  </si>
  <si>
    <t>всего</t>
  </si>
  <si>
    <t>собственные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</si>
  <si>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</si>
  <si>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</si>
  <si>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начало</t>
  </si>
  <si>
    <t>Муниципальн. образование, на территории которого реализуется проект</t>
  </si>
  <si>
    <t>Колич. новых рабочих мест в результате реализации инвестиц. проекта (человек)</t>
  </si>
  <si>
    <t>с начала реализац. проекта</t>
  </si>
  <si>
    <t>ввод в эксплуатац</t>
  </si>
  <si>
    <t>№ по реестру</t>
  </si>
  <si>
    <t>Отрасль реализации</t>
  </si>
  <si>
    <t xml:space="preserve">: Итого 
</t>
  </si>
  <si>
    <t xml:space="preserve">:ИТОГО: 
</t>
  </si>
  <si>
    <t xml:space="preserve">: Итого </t>
  </si>
  <si>
    <t>13</t>
  </si>
  <si>
    <r>
      <t xml:space="preserve"> адрес размещения 
</t>
    </r>
    <r>
      <rPr>
        <b/>
        <i/>
        <sz val="24"/>
        <rFont val="Times New Roman"/>
        <family val="1"/>
      </rPr>
      <t>офиса иннициатора проекта</t>
    </r>
    <r>
      <rPr>
        <sz val="2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</si>
  <si>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r>
      <t xml:space="preserve">фактический адрес размещения 
</t>
    </r>
    <r>
      <rPr>
        <b/>
        <i/>
        <sz val="24"/>
        <rFont val="Times New Roman"/>
        <family val="1"/>
      </rPr>
      <t>строительной площадки проекта</t>
    </r>
    <r>
      <rPr>
        <sz val="24"/>
        <rFont val="Times New Roman"/>
        <family val="1"/>
      </rPr>
      <t xml:space="preserve"> 
(МО, адрес, Ф.И.О. руководителя, контактного лица)</t>
    </r>
  </si>
  <si>
    <t xml:space="preserve">Курирующий отраслевой орган исполнительн. власти </t>
  </si>
  <si>
    <t>Муниципальное образование, на территории которого реализуется проект</t>
  </si>
  <si>
    <t xml:space="preserve">Курирующий отраслевой орган исполнительной власти </t>
  </si>
  <si>
    <t>Принадлеж-ность к  "100 Губернаторских проектов"</t>
  </si>
  <si>
    <t xml:space="preserve">Инициатор инвестиционного проекта </t>
  </si>
  <si>
    <t>ввод в эксплуатацию</t>
  </si>
  <si>
    <t>9</t>
  </si>
  <si>
    <t>10</t>
  </si>
  <si>
    <t>11</t>
  </si>
  <si>
    <t>12</t>
  </si>
  <si>
    <t>15</t>
  </si>
  <si>
    <t>16</t>
  </si>
  <si>
    <r>
      <t xml:space="preserve">Фактически освоено инвестиций 
</t>
    </r>
    <r>
      <rPr>
        <b/>
        <sz val="24"/>
        <rFont val="Times New Roman"/>
        <family val="1"/>
      </rPr>
      <t>(млн рублей)</t>
    </r>
    <r>
      <rPr>
        <sz val="24"/>
        <rFont val="Times New Roman"/>
        <family val="1"/>
      </rPr>
      <t xml:space="preserve"> </t>
    </r>
  </si>
  <si>
    <r>
      <t xml:space="preserve">Стоимость инвестиционного проекта 
</t>
    </r>
    <r>
      <rPr>
        <b/>
        <sz val="24"/>
        <rFont val="Times New Roman"/>
        <family val="1"/>
      </rPr>
      <t>(млн рублей)</t>
    </r>
  </si>
  <si>
    <t xml:space="preserve">                   Приложение № 1</t>
  </si>
  <si>
    <t>Принадлежность  к перечню "100 Губернаторских инвестиционных проектов"</t>
  </si>
  <si>
    <t>округам и муниципальным районам Ростовской области (включая проекты из перечня " 100 Губернаторских инвестиционных проектов")</t>
  </si>
  <si>
    <t>Отдел сельского хозяйства и охраны окружающей среды Администрации района</t>
  </si>
  <si>
    <t>Алиева А.С.</t>
  </si>
  <si>
    <t>Ванярха И.В.</t>
  </si>
  <si>
    <t>Строительство усадьбы фермера</t>
  </si>
  <si>
    <t>строительство склада</t>
  </si>
  <si>
    <t>Строительство зерносклада</t>
  </si>
  <si>
    <t>сельское хозяйство</t>
  </si>
  <si>
    <t xml:space="preserve">  Ростовская обл., Орловский р-он, территория земель Майорского сельского поселения, примерно 150 м по направлению на юго-восток от ориентира х.Успенский 89263866246</t>
  </si>
  <si>
    <t xml:space="preserve">  Ростовская обл., Орловский р-он, территория земель Майорского сельского поселения, примерно 150 м по направлению на юго-восток от ориентира х.Успенский</t>
  </si>
  <si>
    <t>Ростовская обл., Орловский район, х. Майорский, 89381033168</t>
  </si>
  <si>
    <t>территория земель Майорского сельского поселения, примерно 230м от х. Майорский по направлению на северо-запад</t>
  </si>
  <si>
    <t>Ведутся строительные работы</t>
  </si>
  <si>
    <t>1</t>
  </si>
  <si>
    <t>0</t>
  </si>
  <si>
    <r>
      <t xml:space="preserve">Стоимость инвестиционного проекта 
</t>
    </r>
    <r>
      <rPr>
        <b/>
        <sz val="14"/>
        <rFont val="Times New Roman"/>
        <family val="1"/>
      </rPr>
      <t>(млн рублей)</t>
    </r>
  </si>
  <si>
    <r>
      <t xml:space="preserve">Фактически освоено инвестиций 
</t>
    </r>
    <r>
      <rPr>
        <b/>
        <sz val="14"/>
        <rFont val="Times New Roman"/>
        <family val="1"/>
      </rPr>
      <t>(млн рублей)</t>
    </r>
    <r>
      <rPr>
        <sz val="14"/>
        <rFont val="Times New Roman"/>
        <family val="1"/>
      </rPr>
      <t xml:space="preserve"> </t>
    </r>
  </si>
  <si>
    <r>
      <t xml:space="preserve"> адрес размещения 
</t>
    </r>
    <r>
      <rPr>
        <b/>
        <i/>
        <sz val="14"/>
        <rFont val="Times New Roman"/>
        <family val="1"/>
      </rPr>
      <t>офиса иннициатора проекта</t>
    </r>
    <r>
      <rPr>
        <sz val="1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</si>
  <si>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r>
      <t xml:space="preserve">фактический адрес размещения 
</t>
    </r>
    <r>
      <rPr>
        <b/>
        <i/>
        <sz val="14"/>
        <rFont val="Times New Roman"/>
        <family val="1"/>
      </rPr>
      <t>строительной площадки проекта</t>
    </r>
    <r>
      <rPr>
        <sz val="14"/>
        <rFont val="Times New Roman"/>
        <family val="1"/>
      </rPr>
      <t xml:space="preserve"> 
(МО, адрес, Ф.И.О. руководителя, контактного лица)</t>
    </r>
  </si>
  <si>
    <t>Информация о текущей реализации инвестиционного проекта (земельный участок, финансирование проекта, ПСД, госэксперртиза, СМР)
на 01.01.2020</t>
  </si>
  <si>
    <t>Планируе-мый объем освоения инвестиций в основной капитал
в 2020 г. (млн рублей)</t>
  </si>
  <si>
    <t>в 2020 г.</t>
  </si>
  <si>
    <t>в 2020 году</t>
  </si>
  <si>
    <t>Аверьянов А.К.</t>
  </si>
  <si>
    <t>Ростовская область, Орловский район, примерно в 1,0 км по направлению на северо-восток от ориентира х. Майорский</t>
  </si>
  <si>
    <t>Ростовская область, Орловский район, х. Майорский, ул. Транспортная, 24, Александр Константинович</t>
  </si>
  <si>
    <r>
      <t>реализованные в 2020 г ,</t>
    </r>
    <r>
      <rPr>
        <sz val="24"/>
        <rFont val="Times New Roman"/>
        <family val="1"/>
      </rPr>
      <t xml:space="preserve"> по городским </t>
    </r>
  </si>
  <si>
    <t>находящиеся в стадии реализации, в Майорском сельском поселении , по состоянию на 01.07.2020</t>
  </si>
  <si>
    <t>Финаева Н.И.  8(86375) 44-9-17</t>
  </si>
  <si>
    <t>Финаева Н.И. 8(86375) 44-9-17</t>
  </si>
  <si>
    <t>Проблемные вопросы по состоянию на 01.01.2020</t>
  </si>
  <si>
    <t>Завершенно</t>
  </si>
  <si>
    <t>Администрация Майорского сельского поселения</t>
  </si>
  <si>
    <t>инвестиционных проектов на территории Майорского сельского поселения Орловского района Ростовской области</t>
  </si>
  <si>
    <t>Майорское сельское поселение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</si>
</sst>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  <numFmt numFmtId="183" formatCode="#,##0.0"/>
    <numFmt numFmtId="184" formatCode="0.E+00"/>
    <numFmt numFmtId="185" formatCode="000000"/>
    <numFmt numFmtId="186" formatCode="[$-FC19]d\ mmmm\ yyyy\ &quot;г.&quot;"/>
    <numFmt numFmtId="187" formatCode="0.000"/>
    <numFmt numFmtId="188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Arial Cyr"/>
      <family val="2"/>
    </font>
    <font>
      <b/>
      <sz val="24"/>
      <color indexed="8"/>
      <name val="Calibri"/>
      <family val="2"/>
    </font>
    <font>
      <b/>
      <i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4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41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41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1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41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42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43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44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0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8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" fillId="7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top" wrapText="1"/>
    </xf>
    <xf numFmtId="0" fontId="5" fillId="0" borderId="0" xfId="367" applyFont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4" fontId="5" fillId="0" borderId="0" xfId="367" applyNumberFormat="1" applyFont="1" applyBorder="1" applyAlignment="1">
      <alignment horizontal="center" vertical="center" wrapText="1" shrinkToFit="1"/>
      <protection/>
    </xf>
    <xf numFmtId="0" fontId="5" fillId="0" borderId="20" xfId="367" applyFont="1" applyBorder="1" applyAlignment="1">
      <alignment horizontal="center" vertical="center" wrapText="1"/>
      <protection/>
    </xf>
    <xf numFmtId="0" fontId="5" fillId="0" borderId="21" xfId="367" applyFont="1" applyBorder="1" applyAlignment="1">
      <alignment horizontal="center" vertical="center" wrapText="1"/>
      <protection/>
    </xf>
    <xf numFmtId="0" fontId="5" fillId="0" borderId="19" xfId="367" applyFont="1" applyBorder="1" applyAlignment="1">
      <alignment horizontal="center" vertical="center" wrapText="1"/>
      <protection/>
    </xf>
    <xf numFmtId="0" fontId="5" fillId="0" borderId="22" xfId="367" applyFont="1" applyBorder="1" applyAlignment="1">
      <alignment horizontal="center" vertical="center" wrapText="1"/>
      <protection/>
    </xf>
    <xf numFmtId="0" fontId="5" fillId="0" borderId="21" xfId="379" applyFont="1" applyBorder="1" applyAlignment="1">
      <alignment horizontal="center" vertical="center" wrapText="1"/>
      <protection/>
    </xf>
    <xf numFmtId="0" fontId="5" fillId="70" borderId="21" xfId="379" applyFont="1" applyFill="1" applyBorder="1" applyAlignment="1">
      <alignment horizontal="center" vertical="center" wrapText="1"/>
      <protection/>
    </xf>
    <xf numFmtId="0" fontId="5" fillId="70" borderId="19" xfId="379" applyFont="1" applyFill="1" applyBorder="1" applyAlignment="1">
      <alignment horizontal="center" vertical="center" wrapText="1"/>
      <protection/>
    </xf>
    <xf numFmtId="4" fontId="5" fillId="70" borderId="19" xfId="379" applyNumberFormat="1" applyFont="1" applyFill="1" applyBorder="1" applyAlignment="1">
      <alignment horizontal="center" vertical="center" wrapText="1"/>
      <protection/>
    </xf>
    <xf numFmtId="0" fontId="5" fillId="70" borderId="22" xfId="379" applyFont="1" applyFill="1" applyBorder="1" applyAlignment="1">
      <alignment horizontal="center" vertical="center" wrapText="1"/>
      <protection/>
    </xf>
    <xf numFmtId="0" fontId="8" fillId="70" borderId="0" xfId="0" applyFont="1" applyFill="1" applyAlignment="1">
      <alignment/>
    </xf>
    <xf numFmtId="0" fontId="26" fillId="0" borderId="23" xfId="367" applyFont="1" applyBorder="1" applyAlignment="1">
      <alignment horizontal="center" vertical="center"/>
      <protection/>
    </xf>
    <xf numFmtId="0" fontId="26" fillId="0" borderId="0" xfId="367" applyFont="1" applyBorder="1" applyAlignment="1">
      <alignment horizontal="center" vertical="center"/>
      <protection/>
    </xf>
    <xf numFmtId="4" fontId="26" fillId="0" borderId="0" xfId="367" applyNumberFormat="1" applyFont="1" applyBorder="1" applyAlignment="1">
      <alignment horizontal="center" vertical="center"/>
      <protection/>
    </xf>
    <xf numFmtId="0" fontId="26" fillId="0" borderId="24" xfId="367" applyFont="1" applyBorder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4" fontId="5" fillId="0" borderId="19" xfId="36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0" xfId="364" applyFont="1" applyBorder="1" applyAlignment="1">
      <alignment horizontal="center" vertical="center" wrapText="1" shrinkToFit="1"/>
      <protection/>
    </xf>
    <xf numFmtId="0" fontId="5" fillId="0" borderId="0" xfId="366" applyFont="1" applyBorder="1" applyAlignment="1">
      <alignment horizontal="center" vertical="center" wrapText="1" shrinkToFit="1"/>
      <protection/>
    </xf>
    <xf numFmtId="4" fontId="5" fillId="0" borderId="0" xfId="364" applyNumberFormat="1" applyFont="1" applyBorder="1" applyAlignment="1">
      <alignment horizontal="center" vertical="center" wrapText="1" shrinkToFit="1"/>
      <protection/>
    </xf>
    <xf numFmtId="3" fontId="5" fillId="0" borderId="0" xfId="364" applyNumberFormat="1" applyFont="1" applyBorder="1" applyAlignment="1">
      <alignment horizontal="center" vertical="center" wrapText="1" shrinkToFit="1"/>
      <protection/>
    </xf>
    <xf numFmtId="0" fontId="26" fillId="0" borderId="0" xfId="364" applyFont="1">
      <alignment/>
      <protection/>
    </xf>
    <xf numFmtId="0" fontId="8" fillId="0" borderId="0" xfId="0" applyFont="1" applyAlignment="1">
      <alignment/>
    </xf>
    <xf numFmtId="0" fontId="5" fillId="0" borderId="0" xfId="365" applyFont="1" applyBorder="1" applyAlignment="1">
      <alignment horizontal="center" vertical="center" wrapText="1" shrinkToFit="1"/>
      <protection/>
    </xf>
    <xf numFmtId="0" fontId="26" fillId="0" borderId="0" xfId="365" applyFont="1">
      <alignment/>
      <protection/>
    </xf>
    <xf numFmtId="4" fontId="5" fillId="0" borderId="0" xfId="365" applyNumberFormat="1" applyFont="1" applyBorder="1" applyAlignment="1">
      <alignment horizontal="center" vertical="center" wrapText="1" shrinkToFit="1"/>
      <protection/>
    </xf>
    <xf numFmtId="3" fontId="5" fillId="0" borderId="0" xfId="365" applyNumberFormat="1" applyFont="1" applyBorder="1" applyAlignment="1">
      <alignment horizontal="center" vertical="center" wrapText="1" shrinkToFit="1"/>
      <protection/>
    </xf>
    <xf numFmtId="0" fontId="5" fillId="0" borderId="19" xfId="364" applyFont="1" applyFill="1" applyBorder="1" applyAlignment="1">
      <alignment horizontal="center" vertical="center" wrapText="1" shrinkToFit="1"/>
      <protection/>
    </xf>
    <xf numFmtId="3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3" fontId="5" fillId="0" borderId="19" xfId="364" applyNumberFormat="1" applyFont="1" applyBorder="1" applyAlignment="1">
      <alignment horizontal="center" vertical="center" wrapText="1" shrinkToFit="1"/>
      <protection/>
    </xf>
    <xf numFmtId="0" fontId="7" fillId="70" borderId="19" xfId="379" applyFont="1" applyFill="1" applyBorder="1" applyAlignment="1">
      <alignment horizontal="center" vertical="center" wrapText="1"/>
      <protection/>
    </xf>
    <xf numFmtId="4" fontId="7" fillId="70" borderId="19" xfId="379" applyNumberFormat="1" applyFont="1" applyFill="1" applyBorder="1" applyAlignment="1">
      <alignment horizontal="center" vertical="center" wrapText="1"/>
      <protection/>
    </xf>
    <xf numFmtId="3" fontId="7" fillId="70" borderId="19" xfId="379" applyNumberFormat="1" applyFont="1" applyFill="1" applyBorder="1" applyAlignment="1">
      <alignment horizontal="center" vertical="center" wrapText="1"/>
      <protection/>
    </xf>
    <xf numFmtId="0" fontId="27" fillId="70" borderId="19" xfId="0" applyFont="1" applyFill="1" applyBorder="1" applyAlignment="1">
      <alignment/>
    </xf>
    <xf numFmtId="0" fontId="27" fillId="70" borderId="0" xfId="0" applyFont="1" applyFill="1" applyAlignment="1">
      <alignment/>
    </xf>
    <xf numFmtId="0" fontId="5" fillId="0" borderId="19" xfId="366" applyFont="1" applyBorder="1" applyAlignment="1">
      <alignment horizontal="center" vertical="center" wrapText="1" shrinkToFit="1"/>
      <protection/>
    </xf>
    <xf numFmtId="0" fontId="26" fillId="0" borderId="0" xfId="366" applyFont="1">
      <alignment/>
      <protection/>
    </xf>
    <xf numFmtId="4" fontId="26" fillId="0" borderId="0" xfId="364" applyNumberFormat="1" applyFont="1">
      <alignment/>
      <protection/>
    </xf>
    <xf numFmtId="3" fontId="26" fillId="0" borderId="0" xfId="364" applyNumberFormat="1" applyFont="1">
      <alignment/>
      <protection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9" xfId="364" applyNumberFormat="1" applyFont="1" applyFill="1" applyBorder="1" applyAlignment="1">
      <alignment horizontal="center" vertical="center" wrapText="1" shrinkToFit="1"/>
      <protection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/>
    </xf>
    <xf numFmtId="4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5" fillId="0" borderId="26" xfId="367" applyFont="1" applyBorder="1" applyAlignment="1">
      <alignment horizontal="center" vertical="center" wrapText="1"/>
      <protection/>
    </xf>
    <xf numFmtId="4" fontId="5" fillId="0" borderId="26" xfId="367" applyNumberFormat="1" applyFont="1" applyBorder="1" applyAlignment="1">
      <alignment horizontal="center" vertical="center" wrapText="1"/>
      <protection/>
    </xf>
    <xf numFmtId="0" fontId="5" fillId="0" borderId="27" xfId="367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top" wrapText="1"/>
    </xf>
    <xf numFmtId="0" fontId="29" fillId="0" borderId="19" xfId="368" applyFont="1" applyFill="1" applyBorder="1" applyAlignment="1">
      <alignment horizontal="center" vertical="center" wrapText="1"/>
      <protection/>
    </xf>
    <xf numFmtId="0" fontId="29" fillId="77" borderId="19" xfId="368" applyFont="1" applyFill="1" applyBorder="1" applyAlignment="1">
      <alignment horizontal="center" vertical="center" wrapText="1"/>
      <protection/>
    </xf>
    <xf numFmtId="0" fontId="29" fillId="77" borderId="19" xfId="368" applyNumberFormat="1" applyFont="1" applyFill="1" applyBorder="1" applyAlignment="1">
      <alignment horizontal="center" vertical="center" wrapText="1"/>
      <protection/>
    </xf>
    <xf numFmtId="0" fontId="29" fillId="0" borderId="28" xfId="368" applyFont="1" applyFill="1" applyBorder="1" applyAlignment="1">
      <alignment horizontal="center" vertical="center" wrapText="1"/>
      <protection/>
    </xf>
    <xf numFmtId="0" fontId="59" fillId="0" borderId="28" xfId="0" applyFont="1" applyFill="1" applyBorder="1" applyAlignment="1">
      <alignment horizontal="center" vertical="center" wrapText="1"/>
    </xf>
    <xf numFmtId="0" fontId="29" fillId="0" borderId="19" xfId="368" applyNumberFormat="1" applyFont="1" applyFill="1" applyBorder="1" applyAlignment="1">
      <alignment horizontal="center" vertical="center" wrapText="1"/>
      <protection/>
    </xf>
    <xf numFmtId="0" fontId="59" fillId="77" borderId="28" xfId="0" applyFont="1" applyFill="1" applyBorder="1" applyAlignment="1">
      <alignment horizontal="center" vertical="center" wrapText="1"/>
    </xf>
    <xf numFmtId="0" fontId="59" fillId="77" borderId="19" xfId="0" applyFont="1" applyFill="1" applyBorder="1" applyAlignment="1">
      <alignment horizontal="center" vertical="center" wrapText="1"/>
    </xf>
    <xf numFmtId="0" fontId="30" fillId="0" borderId="19" xfId="368" applyFont="1" applyFill="1" applyBorder="1" applyAlignment="1">
      <alignment horizontal="center" vertical="center" wrapText="1"/>
      <protection/>
    </xf>
    <xf numFmtId="3" fontId="31" fillId="0" borderId="19" xfId="0" applyNumberFormat="1" applyFont="1" applyFill="1" applyBorder="1" applyAlignment="1">
      <alignment horizontal="center" vertical="center" wrapText="1" shrinkToFit="1"/>
    </xf>
    <xf numFmtId="0" fontId="30" fillId="77" borderId="19" xfId="368" applyFont="1" applyFill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 shrinkToFit="1"/>
    </xf>
    <xf numFmtId="0" fontId="60" fillId="77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188" fontId="29" fillId="0" borderId="19" xfId="368" applyNumberFormat="1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 wrapText="1"/>
    </xf>
    <xf numFmtId="0" fontId="29" fillId="0" borderId="19" xfId="368" applyFont="1" applyFill="1" applyBorder="1" applyAlignment="1">
      <alignment horizontal="center" vertical="center"/>
      <protection/>
    </xf>
    <xf numFmtId="2" fontId="33" fillId="0" borderId="19" xfId="0" applyNumberFormat="1" applyFont="1" applyFill="1" applyBorder="1" applyAlignment="1">
      <alignment horizontal="center" vertical="center" wrapText="1" shrinkToFit="1"/>
    </xf>
    <xf numFmtId="187" fontId="29" fillId="0" borderId="19" xfId="368" applyNumberFormat="1" applyFont="1" applyFill="1" applyBorder="1" applyAlignment="1">
      <alignment horizontal="center" vertical="center" wrapText="1"/>
      <protection/>
    </xf>
    <xf numFmtId="0" fontId="29" fillId="77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29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0" fontId="7" fillId="0" borderId="19" xfId="379" applyFont="1" applyFill="1" applyBorder="1" applyAlignment="1">
      <alignment horizontal="center" vertical="center" wrapText="1"/>
      <protection/>
    </xf>
    <xf numFmtId="49" fontId="33" fillId="0" borderId="19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4" fillId="70" borderId="19" xfId="0" applyFont="1" applyFill="1" applyBorder="1" applyAlignment="1">
      <alignment horizontal="center" vertical="center" wrapText="1"/>
    </xf>
    <xf numFmtId="0" fontId="35" fillId="70" borderId="19" xfId="0" applyNumberFormat="1" applyFont="1" applyFill="1" applyBorder="1" applyAlignment="1">
      <alignment horizontal="center" vertical="center" wrapText="1"/>
    </xf>
    <xf numFmtId="4" fontId="35" fillId="70" borderId="19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6" fillId="0" borderId="0" xfId="0" applyFont="1" applyFill="1" applyAlignment="1">
      <alignment wrapText="1" shrinkToFit="1"/>
    </xf>
    <xf numFmtId="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wrapText="1"/>
      <protection/>
    </xf>
    <xf numFmtId="0" fontId="60" fillId="0" borderId="19" xfId="368" applyFont="1" applyFill="1" applyBorder="1" applyAlignment="1">
      <alignment horizontal="center" vertical="center" wrapText="1"/>
      <protection/>
    </xf>
    <xf numFmtId="0" fontId="59" fillId="0" borderId="19" xfId="368" applyNumberFormat="1" applyFont="1" applyFill="1" applyBorder="1" applyAlignment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wrapText="1"/>
      <protection/>
    </xf>
    <xf numFmtId="0" fontId="32" fillId="0" borderId="25" xfId="404" applyFont="1" applyFill="1" applyBorder="1" applyAlignment="1">
      <alignment horizontal="center" vertical="center" wrapText="1"/>
      <protection/>
    </xf>
    <xf numFmtId="0" fontId="32" fillId="0" borderId="30" xfId="404" applyFont="1" applyFill="1" applyBorder="1" applyAlignment="1">
      <alignment horizontal="center" vertical="center" wrapText="1"/>
      <protection/>
    </xf>
    <xf numFmtId="0" fontId="31" fillId="0" borderId="2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" fontId="30" fillId="0" borderId="31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4" fontId="30" fillId="0" borderId="25" xfId="0" applyNumberFormat="1" applyFont="1" applyFill="1" applyBorder="1" applyAlignment="1">
      <alignment horizontal="center" vertical="center" wrapText="1"/>
    </xf>
    <xf numFmtId="4" fontId="30" fillId="0" borderId="30" xfId="0" applyNumberFormat="1" applyFont="1" applyFill="1" applyBorder="1" applyAlignment="1">
      <alignment horizontal="center" vertical="center" wrapText="1"/>
    </xf>
    <xf numFmtId="3" fontId="30" fillId="0" borderId="25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textRotation="90" wrapText="1"/>
    </xf>
    <xf numFmtId="0" fontId="31" fillId="0" borderId="30" xfId="0" applyFont="1" applyFill="1" applyBorder="1" applyAlignment="1">
      <alignment horizontal="center" vertical="center" textRotation="90" wrapText="1"/>
    </xf>
    <xf numFmtId="0" fontId="30" fillId="0" borderId="25" xfId="0" applyFont="1" applyFill="1" applyBorder="1" applyAlignment="1">
      <alignment horizontal="center" vertical="center" wrapText="1" shrinkToFit="1"/>
    </xf>
    <xf numFmtId="0" fontId="30" fillId="0" borderId="30" xfId="0" applyFont="1" applyFill="1" applyBorder="1" applyAlignment="1">
      <alignment horizontal="center" vertical="center" wrapText="1" shrinkToFit="1"/>
    </xf>
    <xf numFmtId="0" fontId="5" fillId="0" borderId="19" xfId="364" applyFont="1" applyFill="1" applyBorder="1" applyAlignment="1">
      <alignment horizontal="center" vertical="center" wrapText="1" shrinkToFit="1"/>
      <protection/>
    </xf>
    <xf numFmtId="0" fontId="5" fillId="0" borderId="0" xfId="365" applyFont="1" applyBorder="1" applyAlignment="1">
      <alignment horizontal="center" vertical="center" wrapText="1" shrinkToFit="1"/>
      <protection/>
    </xf>
    <xf numFmtId="3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25" xfId="366" applyFont="1" applyFill="1" applyBorder="1" applyAlignment="1">
      <alignment horizontal="center" vertical="center" wrapText="1" shrinkToFit="1"/>
      <protection/>
    </xf>
    <xf numFmtId="0" fontId="5" fillId="0" borderId="30" xfId="366" applyFont="1" applyFill="1" applyBorder="1" applyAlignment="1">
      <alignment horizontal="center" vertical="center" wrapText="1" shrinkToFit="1"/>
      <protection/>
    </xf>
    <xf numFmtId="0" fontId="5" fillId="0" borderId="0" xfId="367" applyFont="1" applyBorder="1" applyAlignment="1">
      <alignment horizontal="center" vertical="center" wrapText="1" shrinkToFit="1"/>
      <protection/>
    </xf>
    <xf numFmtId="0" fontId="5" fillId="0" borderId="0" xfId="404" applyFont="1" applyFill="1" applyBorder="1" applyAlignment="1">
      <alignment horizontal="center" vertical="top" wrapText="1"/>
      <protection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472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-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-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-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-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-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-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-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-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-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-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-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-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-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-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-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-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"/>
  <sheetViews>
    <sheetView view="pageBreakPreview" zoomScale="54" zoomScaleNormal="40" zoomScaleSheetLayoutView="54" workbookViewId="0" topLeftCell="A2">
      <pane ySplit="8" topLeftCell="A10" activePane="bottomLeft" state="frozen"/>
      <selection pane="topLeft" activeCell="A9" sqref="A9"/>
      <selection pane="bottomLeft" activeCell="D12" sqref="D12"/>
    </sheetView>
  </sheetViews>
  <sheetFormatPr defaultColWidth="9.140625" defaultRowHeight="15"/>
  <cols>
    <col min="1" max="1" width="4.140625" style="19" customWidth="1"/>
    <col min="2" max="2" width="9.8515625" style="1" customWidth="1"/>
    <col min="3" max="3" width="10.28125" style="10" customWidth="1"/>
    <col min="4" max="4" width="18.140625" style="10" customWidth="1"/>
    <col min="5" max="5" width="7.57421875" style="1" customWidth="1"/>
    <col min="6" max="6" width="19.421875" style="7" customWidth="1"/>
    <col min="7" max="7" width="12.28125" style="7" customWidth="1"/>
    <col min="8" max="8" width="10.28125" style="43" customWidth="1"/>
    <col min="9" max="9" width="11.57421875" style="1" customWidth="1"/>
    <col min="10" max="10" width="10.421875" style="1" customWidth="1"/>
    <col min="11" max="11" width="11.00390625" style="4" customWidth="1"/>
    <col min="12" max="12" width="10.57421875" style="4" customWidth="1"/>
    <col min="13" max="13" width="11.28125" style="4" customWidth="1"/>
    <col min="14" max="14" width="11.421875" style="4" customWidth="1"/>
    <col min="15" max="15" width="12.28125" style="4" customWidth="1"/>
    <col min="16" max="16" width="11.57421875" style="4" customWidth="1"/>
    <col min="17" max="17" width="11.8515625" style="15" customWidth="1"/>
    <col min="18" max="18" width="20.57421875" style="1" customWidth="1"/>
    <col min="19" max="19" width="19.421875" style="1" customWidth="1"/>
    <col min="20" max="20" width="17.140625" style="1" customWidth="1"/>
    <col min="21" max="21" width="8.00390625" style="1" customWidth="1"/>
    <col min="22" max="22" width="18.28125" style="1" customWidth="1"/>
    <col min="23" max="16384" width="9.140625" style="1" customWidth="1"/>
  </cols>
  <sheetData>
    <row r="1" spans="1:22" ht="31.5" customHeight="1" hidden="1">
      <c r="A1" s="41"/>
      <c r="C1" s="16"/>
      <c r="G1" s="1"/>
      <c r="H1" s="1"/>
      <c r="N1" s="2"/>
      <c r="O1" s="2"/>
      <c r="P1" s="8"/>
      <c r="Q1" s="12"/>
      <c r="R1" s="8"/>
      <c r="S1" s="8"/>
      <c r="T1" s="8"/>
      <c r="V1" s="8"/>
    </row>
    <row r="2" spans="1:22" ht="30.75" customHeight="1">
      <c r="A2" s="41"/>
      <c r="C2" s="11"/>
      <c r="D2" s="11"/>
      <c r="E2" s="11"/>
      <c r="G2" s="11"/>
      <c r="H2" s="11"/>
      <c r="I2" s="11"/>
      <c r="J2" s="7" t="s">
        <v>21</v>
      </c>
      <c r="K2" s="44"/>
      <c r="L2" s="44"/>
      <c r="M2" s="11"/>
      <c r="N2" s="11"/>
      <c r="O2" s="11"/>
      <c r="P2" s="11"/>
      <c r="Q2" s="13"/>
      <c r="R2" s="11"/>
      <c r="S2" s="11"/>
      <c r="T2" s="11"/>
      <c r="V2" s="87" t="s">
        <v>56</v>
      </c>
    </row>
    <row r="3" spans="1:22" ht="31.5" customHeight="1">
      <c r="A3" s="123"/>
      <c r="B3" s="124"/>
      <c r="C3" s="129"/>
      <c r="D3" s="129"/>
      <c r="E3" s="124"/>
      <c r="F3" s="126"/>
      <c r="G3" s="126"/>
      <c r="H3" s="126"/>
      <c r="I3" s="124"/>
      <c r="J3" s="126"/>
      <c r="K3" s="130"/>
      <c r="L3" s="130"/>
      <c r="M3" s="130"/>
      <c r="N3" s="124"/>
      <c r="O3" s="126"/>
      <c r="P3" s="126"/>
      <c r="Q3" s="131"/>
      <c r="R3" s="126"/>
      <c r="S3" s="126"/>
      <c r="T3" s="126"/>
      <c r="V3" s="7"/>
    </row>
    <row r="4" spans="1:22" ht="30.75" customHeight="1">
      <c r="A4" s="123"/>
      <c r="B4" s="124"/>
      <c r="C4" s="125"/>
      <c r="D4" s="125"/>
      <c r="E4" s="125"/>
      <c r="F4" s="126"/>
      <c r="G4" s="125"/>
      <c r="H4" s="125"/>
      <c r="I4" s="125"/>
      <c r="J4" s="126" t="s">
        <v>22</v>
      </c>
      <c r="K4" s="127"/>
      <c r="L4" s="127"/>
      <c r="M4" s="125"/>
      <c r="N4" s="125"/>
      <c r="O4" s="125"/>
      <c r="P4" s="125"/>
      <c r="Q4" s="128"/>
      <c r="R4" s="125"/>
      <c r="S4" s="125"/>
      <c r="T4" s="125"/>
      <c r="V4" s="11"/>
    </row>
    <row r="5" spans="1:22" ht="30.75" customHeight="1">
      <c r="A5" s="123"/>
      <c r="B5" s="124"/>
      <c r="C5" s="125"/>
      <c r="D5" s="125"/>
      <c r="E5" s="125"/>
      <c r="F5" s="126"/>
      <c r="G5" s="125"/>
      <c r="H5" s="125"/>
      <c r="I5" s="125"/>
      <c r="J5" s="126" t="s">
        <v>85</v>
      </c>
      <c r="K5" s="127"/>
      <c r="L5" s="127"/>
      <c r="M5" s="125"/>
      <c r="N5" s="125"/>
      <c r="O5" s="125"/>
      <c r="P5" s="125"/>
      <c r="Q5" s="128"/>
      <c r="R5" s="125"/>
      <c r="S5" s="125"/>
      <c r="T5" s="125"/>
      <c r="V5" s="11"/>
    </row>
    <row r="6" spans="1:22" ht="30.75" customHeight="1">
      <c r="A6" s="123"/>
      <c r="B6" s="124"/>
      <c r="C6" s="125"/>
      <c r="D6" s="125"/>
      <c r="E6" s="125"/>
      <c r="F6" s="126"/>
      <c r="G6" s="125"/>
      <c r="H6" s="125"/>
      <c r="I6" s="125"/>
      <c r="J6" s="126" t="s">
        <v>58</v>
      </c>
      <c r="K6" s="127"/>
      <c r="L6" s="127"/>
      <c r="M6" s="125"/>
      <c r="N6" s="125"/>
      <c r="O6" s="125"/>
      <c r="P6" s="125"/>
      <c r="Q6" s="128"/>
      <c r="R6" s="125"/>
      <c r="S6" s="125"/>
      <c r="T6" s="125"/>
      <c r="V6" s="11"/>
    </row>
    <row r="7" spans="1:16" ht="31.5" customHeight="1">
      <c r="A7" s="41"/>
      <c r="G7" s="1"/>
      <c r="H7" s="1"/>
      <c r="N7" s="1"/>
      <c r="O7" s="1"/>
      <c r="P7" s="1"/>
    </row>
    <row r="8" spans="2:22" ht="137.25" customHeight="1">
      <c r="B8" s="152" t="s">
        <v>34</v>
      </c>
      <c r="C8" s="154" t="s">
        <v>43</v>
      </c>
      <c r="D8" s="154" t="s">
        <v>44</v>
      </c>
      <c r="E8" s="147" t="s">
        <v>57</v>
      </c>
      <c r="F8" s="147" t="s">
        <v>46</v>
      </c>
      <c r="G8" s="147" t="s">
        <v>27</v>
      </c>
      <c r="H8" s="147" t="s">
        <v>35</v>
      </c>
      <c r="I8" s="150" t="s">
        <v>24</v>
      </c>
      <c r="J8" s="151"/>
      <c r="K8" s="140" t="s">
        <v>73</v>
      </c>
      <c r="L8" s="141"/>
      <c r="M8" s="142"/>
      <c r="N8" s="143" t="s">
        <v>78</v>
      </c>
      <c r="O8" s="140" t="s">
        <v>74</v>
      </c>
      <c r="P8" s="142"/>
      <c r="Q8" s="145" t="s">
        <v>31</v>
      </c>
      <c r="R8" s="147" t="s">
        <v>75</v>
      </c>
      <c r="S8" s="147" t="s">
        <v>76</v>
      </c>
      <c r="T8" s="149" t="s">
        <v>77</v>
      </c>
      <c r="U8" s="136" t="s">
        <v>88</v>
      </c>
      <c r="V8" s="138" t="s">
        <v>10</v>
      </c>
    </row>
    <row r="9" spans="2:22" ht="90.75" customHeight="1">
      <c r="B9" s="153"/>
      <c r="C9" s="155"/>
      <c r="D9" s="155"/>
      <c r="E9" s="148"/>
      <c r="F9" s="148"/>
      <c r="G9" s="148"/>
      <c r="H9" s="148"/>
      <c r="I9" s="102" t="s">
        <v>29</v>
      </c>
      <c r="J9" s="102" t="s">
        <v>47</v>
      </c>
      <c r="K9" s="122" t="s">
        <v>25</v>
      </c>
      <c r="L9" s="122" t="s">
        <v>26</v>
      </c>
      <c r="M9" s="122" t="s">
        <v>28</v>
      </c>
      <c r="N9" s="144"/>
      <c r="O9" s="122" t="s">
        <v>32</v>
      </c>
      <c r="P9" s="122" t="s">
        <v>79</v>
      </c>
      <c r="Q9" s="146"/>
      <c r="R9" s="148"/>
      <c r="S9" s="148"/>
      <c r="T9" s="148"/>
      <c r="U9" s="137"/>
      <c r="V9" s="139"/>
    </row>
    <row r="10" spans="2:22" ht="99.75" customHeight="1">
      <c r="B10" s="90">
        <v>1</v>
      </c>
      <c r="C10" s="90" t="s">
        <v>92</v>
      </c>
      <c r="D10" s="99" t="s">
        <v>59</v>
      </c>
      <c r="E10" s="100"/>
      <c r="F10" s="98" t="s">
        <v>60</v>
      </c>
      <c r="G10" s="97" t="s">
        <v>62</v>
      </c>
      <c r="H10" s="89" t="s">
        <v>65</v>
      </c>
      <c r="I10" s="94">
        <v>2018</v>
      </c>
      <c r="J10" s="91">
        <v>2020</v>
      </c>
      <c r="K10" s="105">
        <v>1.8</v>
      </c>
      <c r="L10" s="105">
        <v>1.8</v>
      </c>
      <c r="M10" s="92">
        <v>0</v>
      </c>
      <c r="N10" s="107">
        <v>1.8</v>
      </c>
      <c r="O10" s="109">
        <v>1</v>
      </c>
      <c r="P10" s="89">
        <v>2.5</v>
      </c>
      <c r="Q10" s="89">
        <v>0</v>
      </c>
      <c r="R10" s="89" t="s">
        <v>66</v>
      </c>
      <c r="S10" s="89" t="s">
        <v>67</v>
      </c>
      <c r="T10" s="89" t="s">
        <v>89</v>
      </c>
      <c r="U10" s="89"/>
      <c r="V10" s="89" t="s">
        <v>86</v>
      </c>
    </row>
    <row r="11" spans="1:22" s="79" customFormat="1" ht="71.25" customHeight="1">
      <c r="A11" s="19"/>
      <c r="B11" s="89">
        <v>2</v>
      </c>
      <c r="C11" s="89" t="s">
        <v>92</v>
      </c>
      <c r="D11" s="97" t="s">
        <v>59</v>
      </c>
      <c r="E11" s="103"/>
      <c r="F11" s="104" t="s">
        <v>61</v>
      </c>
      <c r="G11" s="101" t="s">
        <v>64</v>
      </c>
      <c r="H11" s="90" t="s">
        <v>65</v>
      </c>
      <c r="I11" s="96">
        <v>2023</v>
      </c>
      <c r="J11" s="96">
        <v>2023</v>
      </c>
      <c r="K11" s="96">
        <v>2</v>
      </c>
      <c r="L11" s="96">
        <v>2</v>
      </c>
      <c r="M11" s="95">
        <v>0</v>
      </c>
      <c r="N11" s="106">
        <v>0</v>
      </c>
      <c r="O11" s="106">
        <v>0</v>
      </c>
      <c r="P11" s="106">
        <v>0</v>
      </c>
      <c r="Q11" s="106">
        <v>0</v>
      </c>
      <c r="R11" s="96" t="s">
        <v>68</v>
      </c>
      <c r="S11" s="110" t="s">
        <v>69</v>
      </c>
      <c r="T11" s="90" t="s">
        <v>70</v>
      </c>
      <c r="U11" s="110"/>
      <c r="V11" s="90" t="s">
        <v>86</v>
      </c>
    </row>
    <row r="12" spans="1:22" s="79" customFormat="1" ht="107.25" customHeight="1">
      <c r="A12" s="19"/>
      <c r="B12" s="89">
        <v>3</v>
      </c>
      <c r="C12" s="89" t="s">
        <v>92</v>
      </c>
      <c r="D12" s="97" t="s">
        <v>59</v>
      </c>
      <c r="E12" s="97"/>
      <c r="F12" s="135" t="s">
        <v>81</v>
      </c>
      <c r="G12" s="101" t="s">
        <v>63</v>
      </c>
      <c r="H12" s="89" t="s">
        <v>65</v>
      </c>
      <c r="I12" s="96">
        <v>2020</v>
      </c>
      <c r="J12" s="96">
        <v>2021</v>
      </c>
      <c r="K12" s="106">
        <v>0.9</v>
      </c>
      <c r="L12" s="106">
        <v>0.9</v>
      </c>
      <c r="M12" s="93">
        <v>0</v>
      </c>
      <c r="N12" s="106">
        <v>0.8</v>
      </c>
      <c r="O12" s="108">
        <v>0.8</v>
      </c>
      <c r="P12" s="108">
        <v>0.9</v>
      </c>
      <c r="Q12" s="106">
        <v>0</v>
      </c>
      <c r="R12" s="96" t="s">
        <v>83</v>
      </c>
      <c r="S12" s="96" t="s">
        <v>82</v>
      </c>
      <c r="T12" s="90" t="s">
        <v>70</v>
      </c>
      <c r="U12" s="110"/>
      <c r="V12" s="90" t="s">
        <v>87</v>
      </c>
    </row>
    <row r="13" spans="1:22" ht="95.25" customHeight="1">
      <c r="A13" s="42"/>
      <c r="B13" s="77"/>
      <c r="C13" s="115" t="s">
        <v>38</v>
      </c>
      <c r="D13" s="89"/>
      <c r="E13" s="72"/>
      <c r="F13" s="74"/>
      <c r="G13" s="78"/>
      <c r="H13" s="78"/>
      <c r="I13" s="75"/>
      <c r="J13" s="75"/>
      <c r="K13" s="112">
        <f aca="true" t="shared" si="0" ref="K13:Q13">SUM(K10:K12)</f>
        <v>4.7</v>
      </c>
      <c r="L13" s="112">
        <f t="shared" si="0"/>
        <v>4.7</v>
      </c>
      <c r="M13" s="112">
        <f t="shared" si="0"/>
        <v>0</v>
      </c>
      <c r="N13" s="112">
        <f t="shared" si="0"/>
        <v>2.6</v>
      </c>
      <c r="O13" s="113">
        <f t="shared" si="0"/>
        <v>1.8</v>
      </c>
      <c r="P13" s="112">
        <f t="shared" si="0"/>
        <v>3.4</v>
      </c>
      <c r="Q13" s="114">
        <f t="shared" si="0"/>
        <v>0</v>
      </c>
      <c r="R13" s="9"/>
      <c r="S13" s="9"/>
      <c r="T13" s="76"/>
      <c r="U13" s="73"/>
      <c r="V13" s="9"/>
    </row>
  </sheetData>
  <sheetProtection/>
  <mergeCells count="17">
    <mergeCell ref="G8:G9"/>
    <mergeCell ref="I8:J8"/>
    <mergeCell ref="B8:B9"/>
    <mergeCell ref="C8:C9"/>
    <mergeCell ref="D8:D9"/>
    <mergeCell ref="F8:F9"/>
    <mergeCell ref="H8:H9"/>
    <mergeCell ref="E8:E9"/>
    <mergeCell ref="U8:U9"/>
    <mergeCell ref="V8:V9"/>
    <mergeCell ref="K8:M8"/>
    <mergeCell ref="N8:N9"/>
    <mergeCell ref="O8:P8"/>
    <mergeCell ref="Q8:Q9"/>
    <mergeCell ref="R8:R9"/>
    <mergeCell ref="S8:S9"/>
    <mergeCell ref="T8:T9"/>
  </mergeCells>
  <printOptions/>
  <pageMargins left="0.2362204724409449" right="0.15748031496062992" top="0.31496062992125984" bottom="0.1968503937007874" header="0.31496062992125984" footer="0.15748031496062992"/>
  <pageSetup fitToHeight="50" fitToWidth="2" horizontalDpi="600" verticalDpi="600" orientation="landscape" paperSize="9" scale="5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40" zoomScaleNormal="40" zoomScalePageLayoutView="0" workbookViewId="0" topLeftCell="A1">
      <pane ySplit="7" topLeftCell="A8" activePane="bottomLeft" state="frozen"/>
      <selection pane="topLeft" activeCell="A5" sqref="A5"/>
      <selection pane="bottomLeft" activeCell="B8" sqref="B8"/>
    </sheetView>
  </sheetViews>
  <sheetFormatPr defaultColWidth="9.140625" defaultRowHeight="15"/>
  <cols>
    <col min="1" max="1" width="9.140625" style="50" customWidth="1"/>
    <col min="2" max="2" width="25.8515625" style="50" customWidth="1"/>
    <col min="3" max="3" width="40.140625" style="50" customWidth="1"/>
    <col min="4" max="4" width="56.28125" style="50" customWidth="1"/>
    <col min="5" max="5" width="56.7109375" style="50" customWidth="1"/>
    <col min="6" max="6" width="45.140625" style="50" customWidth="1"/>
    <col min="7" max="7" width="24.140625" style="69" customWidth="1"/>
    <col min="8" max="8" width="30.8515625" style="69" customWidth="1"/>
    <col min="9" max="9" width="30.140625" style="69" customWidth="1"/>
    <col min="10" max="10" width="26.7109375" style="70" customWidth="1"/>
    <col min="11" max="11" width="44.8515625" style="50" customWidth="1"/>
    <col min="12" max="12" width="32.140625" style="50" customWidth="1"/>
    <col min="13" max="13" width="33.8515625" style="50" customWidth="1"/>
    <col min="14" max="16384" width="9.140625" style="50" customWidth="1"/>
  </cols>
  <sheetData>
    <row r="1" spans="1:13" ht="31.5">
      <c r="A1" s="45"/>
      <c r="B1" s="46"/>
      <c r="C1" s="46"/>
      <c r="D1" s="45"/>
      <c r="E1" s="45"/>
      <c r="F1" s="45"/>
      <c r="G1" s="47"/>
      <c r="H1" s="47"/>
      <c r="I1" s="47"/>
      <c r="J1" s="48"/>
      <c r="K1" s="45"/>
      <c r="L1" s="49"/>
      <c r="M1" s="49"/>
    </row>
    <row r="2" spans="1:14" ht="31.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52"/>
    </row>
    <row r="3" spans="1:14" ht="31.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52"/>
    </row>
    <row r="4" spans="1:14" ht="31.5">
      <c r="A4" s="51"/>
      <c r="B4" s="46"/>
      <c r="C4" s="46"/>
      <c r="D4" s="51"/>
      <c r="E4" s="51"/>
      <c r="F4" s="51"/>
      <c r="G4" s="53"/>
      <c r="H4" s="53"/>
      <c r="I4" s="53"/>
      <c r="J4" s="54"/>
      <c r="K4" s="51"/>
      <c r="L4" s="51"/>
      <c r="M4" s="52"/>
      <c r="N4" s="52"/>
    </row>
    <row r="5" spans="1:13" ht="31.5">
      <c r="A5" s="156"/>
      <c r="B5" s="163" t="s">
        <v>4</v>
      </c>
      <c r="C5" s="161" t="s">
        <v>30</v>
      </c>
      <c r="D5" s="156" t="s">
        <v>11</v>
      </c>
      <c r="E5" s="156" t="s">
        <v>12</v>
      </c>
      <c r="F5" s="156" t="s">
        <v>13</v>
      </c>
      <c r="G5" s="160" t="s">
        <v>14</v>
      </c>
      <c r="H5" s="160"/>
      <c r="I5" s="160"/>
      <c r="J5" s="158" t="s">
        <v>15</v>
      </c>
      <c r="K5" s="156" t="s">
        <v>16</v>
      </c>
      <c r="L5" s="159" t="s">
        <v>17</v>
      </c>
      <c r="M5" s="159"/>
    </row>
    <row r="6" spans="1:13" ht="344.25" customHeight="1">
      <c r="A6" s="156"/>
      <c r="B6" s="164"/>
      <c r="C6" s="162"/>
      <c r="D6" s="156"/>
      <c r="E6" s="156"/>
      <c r="F6" s="156"/>
      <c r="G6" s="83" t="s">
        <v>25</v>
      </c>
      <c r="H6" s="83" t="s">
        <v>26</v>
      </c>
      <c r="I6" s="83" t="s">
        <v>18</v>
      </c>
      <c r="J6" s="158"/>
      <c r="K6" s="156"/>
      <c r="L6" s="57" t="s">
        <v>19</v>
      </c>
      <c r="M6" s="57" t="s">
        <v>20</v>
      </c>
    </row>
    <row r="7" spans="1:13" ht="31.5">
      <c r="A7" s="55">
        <v>1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80">
        <v>6</v>
      </c>
      <c r="H7" s="80">
        <v>7</v>
      </c>
      <c r="I7" s="80">
        <v>8</v>
      </c>
      <c r="J7" s="56">
        <v>9</v>
      </c>
      <c r="K7" s="55">
        <v>10</v>
      </c>
      <c r="L7" s="55">
        <v>11</v>
      </c>
      <c r="M7" s="55">
        <v>12</v>
      </c>
    </row>
    <row r="8" spans="1:13" ht="63.75" customHeight="1">
      <c r="A8" s="55"/>
      <c r="B8" s="65"/>
      <c r="C8" s="65"/>
      <c r="D8" s="57"/>
      <c r="E8" s="57"/>
      <c r="F8" s="57"/>
      <c r="G8" s="58"/>
      <c r="H8" s="58"/>
      <c r="I8" s="58"/>
      <c r="J8" s="59"/>
      <c r="K8" s="57"/>
      <c r="L8" s="57"/>
      <c r="M8" s="57"/>
    </row>
    <row r="9" spans="1:13" s="64" customFormat="1" ht="72.75" customHeight="1">
      <c r="A9" s="60"/>
      <c r="B9" s="60" t="s">
        <v>38</v>
      </c>
      <c r="C9" s="60"/>
      <c r="D9" s="60"/>
      <c r="E9" s="60"/>
      <c r="F9" s="61"/>
      <c r="G9" s="61">
        <f>SUM(G8)</f>
        <v>0</v>
      </c>
      <c r="H9" s="61">
        <f>SUM(H8)</f>
        <v>0</v>
      </c>
      <c r="I9" s="61">
        <f>SUM(I8)</f>
        <v>0</v>
      </c>
      <c r="J9" s="62">
        <f>SUM(J8)</f>
        <v>0</v>
      </c>
      <c r="K9" s="63"/>
      <c r="L9" s="63"/>
      <c r="M9" s="63"/>
    </row>
    <row r="10" spans="1:13" ht="31.5">
      <c r="A10" s="49"/>
      <c r="B10" s="66"/>
      <c r="C10" s="66"/>
      <c r="D10" s="49"/>
      <c r="E10" s="49"/>
      <c r="F10" s="49"/>
      <c r="G10" s="67"/>
      <c r="H10" s="67"/>
      <c r="I10" s="67"/>
      <c r="J10" s="68"/>
      <c r="K10" s="49"/>
      <c r="L10" s="49"/>
      <c r="M10" s="49"/>
    </row>
    <row r="11" spans="1:13" ht="31.5">
      <c r="A11" s="49"/>
      <c r="B11" s="66"/>
      <c r="C11" s="66"/>
      <c r="D11" s="49"/>
      <c r="E11" s="49"/>
      <c r="F11" s="49"/>
      <c r="G11" s="67"/>
      <c r="H11" s="67"/>
      <c r="I11" s="67"/>
      <c r="J11" s="68"/>
      <c r="K11" s="49"/>
      <c r="L11" s="49"/>
      <c r="M11" s="49"/>
    </row>
    <row r="12" spans="2:3" ht="31.5">
      <c r="B12" s="49"/>
      <c r="C12" s="49"/>
    </row>
    <row r="13" spans="2:3" ht="31.5">
      <c r="B13" s="49"/>
      <c r="C13" s="49"/>
    </row>
  </sheetData>
  <sheetProtection/>
  <autoFilter ref="A7:N9"/>
  <mergeCells count="12">
    <mergeCell ref="C5:C6"/>
    <mergeCell ref="B5:B6"/>
    <mergeCell ref="A5:A6"/>
    <mergeCell ref="A2:M2"/>
    <mergeCell ref="A3:M3"/>
    <mergeCell ref="J5:J6"/>
    <mergeCell ref="K5:K6"/>
    <mergeCell ref="L5:M5"/>
    <mergeCell ref="D5:D6"/>
    <mergeCell ref="E5:E6"/>
    <mergeCell ref="F5:F6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40" zoomScaleNormal="70" zoomScaleSheetLayoutView="40" zoomScalePageLayoutView="0" workbookViewId="0" topLeftCell="A1">
      <selection activeCell="C14" sqref="C14"/>
    </sheetView>
  </sheetViews>
  <sheetFormatPr defaultColWidth="9.140625" defaultRowHeight="15"/>
  <cols>
    <col min="1" max="1" width="8.140625" style="22" customWidth="1"/>
    <col min="2" max="2" width="55.00390625" style="22" customWidth="1"/>
    <col min="3" max="3" width="71.8515625" style="22" customWidth="1"/>
    <col min="4" max="4" width="103.140625" style="22" customWidth="1"/>
    <col min="5" max="5" width="32.421875" style="38" customWidth="1"/>
    <col min="6" max="6" width="59.8515625" style="22" customWidth="1"/>
    <col min="7" max="16384" width="9.140625" style="22" customWidth="1"/>
  </cols>
  <sheetData>
    <row r="1" spans="1:6" ht="31.5">
      <c r="A1" s="165" t="s">
        <v>2</v>
      </c>
      <c r="B1" s="165"/>
      <c r="C1" s="165"/>
      <c r="D1" s="165"/>
      <c r="E1" s="165"/>
      <c r="F1" s="165"/>
    </row>
    <row r="2" spans="1:6" ht="55.5" customHeight="1">
      <c r="A2" s="165" t="s">
        <v>3</v>
      </c>
      <c r="B2" s="165"/>
      <c r="C2" s="165"/>
      <c r="D2" s="165"/>
      <c r="E2" s="165"/>
      <c r="F2" s="165"/>
    </row>
    <row r="3" spans="1:6" ht="20.25" customHeight="1" thickBot="1">
      <c r="A3" s="21"/>
      <c r="B3" s="21"/>
      <c r="C3" s="21"/>
      <c r="D3" s="21"/>
      <c r="E3" s="23"/>
      <c r="F3" s="21"/>
    </row>
    <row r="4" spans="1:6" ht="92.25">
      <c r="A4" s="24" t="s">
        <v>4</v>
      </c>
      <c r="B4" s="84" t="s">
        <v>6</v>
      </c>
      <c r="C4" s="84" t="s">
        <v>5</v>
      </c>
      <c r="D4" s="84" t="s">
        <v>7</v>
      </c>
      <c r="E4" s="85" t="s">
        <v>8</v>
      </c>
      <c r="F4" s="86" t="s">
        <v>9</v>
      </c>
    </row>
    <row r="5" spans="1:6" ht="31.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</row>
    <row r="6" spans="1:6" ht="31.5">
      <c r="A6" s="28"/>
      <c r="B6" s="26"/>
      <c r="C6" s="26"/>
      <c r="D6" s="26"/>
      <c r="E6" s="39"/>
      <c r="F6" s="27"/>
    </row>
    <row r="7" spans="1:6" s="33" customFormat="1" ht="61.5">
      <c r="A7" s="29"/>
      <c r="B7" s="30" t="s">
        <v>36</v>
      </c>
      <c r="C7" s="30"/>
      <c r="D7" s="30"/>
      <c r="E7" s="31">
        <f>SUM(E6)</f>
        <v>0</v>
      </c>
      <c r="F7" s="32"/>
    </row>
    <row r="8" spans="1:6" ht="31.5">
      <c r="A8" s="34"/>
      <c r="B8" s="35"/>
      <c r="C8" s="35"/>
      <c r="D8" s="35"/>
      <c r="E8" s="36"/>
      <c r="F8" s="37"/>
    </row>
  </sheetData>
  <sheetProtection/>
  <autoFilter ref="A5:F7"/>
  <mergeCells count="2">
    <mergeCell ref="A1:F1"/>
    <mergeCell ref="A2:F2"/>
  </mergeCells>
  <printOptions/>
  <pageMargins left="0.2362204724409449" right="0.2362204724409449" top="0.3937007874015748" bottom="0.3937007874015748" header="0.31496062992125984" footer="0.31496062992125984"/>
  <pageSetup fitToHeight="2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15"/>
  <sheetViews>
    <sheetView tabSelected="1" zoomScale="50" zoomScaleNormal="50" zoomScaleSheetLayoutView="40" workbookViewId="0" topLeftCell="A1">
      <pane ySplit="11" topLeftCell="A12" activePane="bottomLeft" state="frozen"/>
      <selection pane="topLeft" activeCell="A9" sqref="A9"/>
      <selection pane="bottomLeft" activeCell="D16" sqref="D16"/>
    </sheetView>
  </sheetViews>
  <sheetFormatPr defaultColWidth="9.140625" defaultRowHeight="15"/>
  <cols>
    <col min="1" max="1" width="12.421875" style="19" bestFit="1" customWidth="1"/>
    <col min="2" max="2" width="9.8515625" style="1" customWidth="1"/>
    <col min="3" max="3" width="42.28125" style="10" customWidth="1"/>
    <col min="4" max="4" width="47.57421875" style="10" customWidth="1"/>
    <col min="5" max="5" width="19.140625" style="1" customWidth="1"/>
    <col min="6" max="6" width="42.57421875" style="1" customWidth="1"/>
    <col min="7" max="7" width="55.7109375" style="7" customWidth="1"/>
    <col min="8" max="8" width="20.421875" style="1" customWidth="1"/>
    <col min="9" max="9" width="20.7109375" style="1" customWidth="1"/>
    <col min="10" max="10" width="23.7109375" style="4" customWidth="1"/>
    <col min="11" max="11" width="24.421875" style="4" customWidth="1"/>
    <col min="12" max="12" width="30.7109375" style="4" customWidth="1"/>
    <col min="13" max="13" width="27.8515625" style="4" customWidth="1"/>
    <col min="14" max="14" width="24.28125" style="4" customWidth="1"/>
    <col min="15" max="15" width="30.57421875" style="15" customWidth="1"/>
    <col min="16" max="17" width="94.00390625" style="1" customWidth="1"/>
    <col min="18" max="18" width="47.421875" style="1" customWidth="1"/>
    <col min="19" max="16384" width="9.140625" style="1" customWidth="1"/>
  </cols>
  <sheetData>
    <row r="1" spans="1:17" ht="31.5">
      <c r="A1" s="1"/>
      <c r="C1" s="16"/>
      <c r="G1" s="1"/>
      <c r="M1" s="2"/>
      <c r="N1" s="8"/>
      <c r="O1" s="12"/>
      <c r="P1" s="8"/>
      <c r="Q1" s="8"/>
    </row>
    <row r="2" spans="1:17" ht="30.75">
      <c r="A2" s="1"/>
      <c r="C2" s="11"/>
      <c r="D2" s="11"/>
      <c r="E2" s="11"/>
      <c r="F2" s="11"/>
      <c r="G2" s="11"/>
      <c r="H2" s="11"/>
      <c r="I2" s="7" t="s">
        <v>21</v>
      </c>
      <c r="J2" s="11"/>
      <c r="K2" s="11"/>
      <c r="L2" s="11"/>
      <c r="M2" s="11"/>
      <c r="N2" s="11"/>
      <c r="O2" s="13"/>
      <c r="P2" s="11"/>
      <c r="Q2" s="11"/>
    </row>
    <row r="3" spans="1:17" ht="30.75">
      <c r="A3" s="1"/>
      <c r="C3" s="11"/>
      <c r="D3" s="11"/>
      <c r="E3" s="11"/>
      <c r="F3" s="11"/>
      <c r="G3" s="11"/>
      <c r="H3" s="11"/>
      <c r="I3" s="40" t="s">
        <v>91</v>
      </c>
      <c r="J3" s="11"/>
      <c r="K3" s="11"/>
      <c r="L3" s="11"/>
      <c r="M3" s="11"/>
      <c r="N3" s="11"/>
      <c r="O3" s="13"/>
      <c r="P3" s="11"/>
      <c r="Q3" s="11"/>
    </row>
    <row r="4" spans="1:17" ht="31.5">
      <c r="A4" s="1"/>
      <c r="I4" s="7"/>
      <c r="M4" s="7"/>
      <c r="N4" s="7"/>
      <c r="O4" s="14"/>
      <c r="P4" s="7"/>
      <c r="Q4" s="7"/>
    </row>
    <row r="5" spans="1:17" ht="30.75">
      <c r="A5" s="1"/>
      <c r="C5" s="11"/>
      <c r="D5" s="11"/>
      <c r="E5" s="11"/>
      <c r="F5" s="11"/>
      <c r="G5" s="11"/>
      <c r="H5" s="11"/>
      <c r="I5" s="7" t="s">
        <v>22</v>
      </c>
      <c r="J5" s="11"/>
      <c r="K5" s="11"/>
      <c r="L5" s="11"/>
      <c r="M5" s="11"/>
      <c r="N5" s="11"/>
      <c r="O5" s="13"/>
      <c r="P5" s="11"/>
      <c r="Q5" s="11"/>
    </row>
    <row r="6" spans="1:17" ht="30.75">
      <c r="A6" s="1"/>
      <c r="C6" s="11"/>
      <c r="D6" s="11"/>
      <c r="E6" s="11"/>
      <c r="F6" s="11"/>
      <c r="G6" s="11"/>
      <c r="H6" s="11"/>
      <c r="I6" s="71" t="s">
        <v>84</v>
      </c>
      <c r="J6" s="11"/>
      <c r="K6" s="11"/>
      <c r="L6" s="11"/>
      <c r="M6" s="11"/>
      <c r="N6" s="11"/>
      <c r="O6" s="13"/>
      <c r="P6" s="11"/>
      <c r="Q6" s="11"/>
    </row>
    <row r="7" spans="1:17" ht="30.75">
      <c r="A7" s="1"/>
      <c r="C7" s="11"/>
      <c r="D7" s="11"/>
      <c r="E7" s="11"/>
      <c r="F7" s="11"/>
      <c r="G7" s="11"/>
      <c r="H7" s="11"/>
      <c r="I7" s="40" t="s">
        <v>58</v>
      </c>
      <c r="J7" s="11"/>
      <c r="K7" s="11"/>
      <c r="L7" s="11"/>
      <c r="M7" s="11"/>
      <c r="N7" s="11"/>
      <c r="O7" s="13"/>
      <c r="P7" s="11"/>
      <c r="Q7" s="11"/>
    </row>
    <row r="8" spans="1:14" ht="31.5">
      <c r="A8" s="1"/>
      <c r="G8" s="1"/>
      <c r="M8" s="1"/>
      <c r="N8" s="1"/>
    </row>
    <row r="9" spans="2:18" ht="92.25" customHeight="1">
      <c r="B9" s="175" t="s">
        <v>34</v>
      </c>
      <c r="C9" s="161" t="s">
        <v>30</v>
      </c>
      <c r="D9" s="161" t="s">
        <v>42</v>
      </c>
      <c r="E9" s="172" t="s">
        <v>45</v>
      </c>
      <c r="F9" s="172" t="s">
        <v>23</v>
      </c>
      <c r="G9" s="172" t="s">
        <v>27</v>
      </c>
      <c r="H9" s="177" t="s">
        <v>24</v>
      </c>
      <c r="I9" s="178"/>
      <c r="J9" s="167" t="s">
        <v>55</v>
      </c>
      <c r="K9" s="168"/>
      <c r="L9" s="169"/>
      <c r="M9" s="167" t="s">
        <v>54</v>
      </c>
      <c r="N9" s="169"/>
      <c r="O9" s="170" t="s">
        <v>31</v>
      </c>
      <c r="P9" s="172" t="s">
        <v>40</v>
      </c>
      <c r="Q9" s="174" t="s">
        <v>41</v>
      </c>
      <c r="R9" s="166"/>
    </row>
    <row r="10" spans="2:18" ht="184.5">
      <c r="B10" s="176"/>
      <c r="C10" s="162"/>
      <c r="D10" s="162"/>
      <c r="E10" s="173"/>
      <c r="F10" s="173"/>
      <c r="G10" s="173"/>
      <c r="H10" s="17" t="s">
        <v>29</v>
      </c>
      <c r="I10" s="17" t="s">
        <v>33</v>
      </c>
      <c r="J10" s="3" t="s">
        <v>25</v>
      </c>
      <c r="K10" s="3" t="s">
        <v>26</v>
      </c>
      <c r="L10" s="3" t="s">
        <v>28</v>
      </c>
      <c r="M10" s="3" t="s">
        <v>32</v>
      </c>
      <c r="N10" s="3" t="s">
        <v>80</v>
      </c>
      <c r="O10" s="171"/>
      <c r="P10" s="173"/>
      <c r="Q10" s="174"/>
      <c r="R10" s="166"/>
    </row>
    <row r="11" spans="1:18" s="6" customFormat="1" ht="30.75">
      <c r="A11" s="19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81" t="s">
        <v>48</v>
      </c>
      <c r="K11" s="81" t="s">
        <v>49</v>
      </c>
      <c r="L11" s="81" t="s">
        <v>50</v>
      </c>
      <c r="M11" s="81" t="s">
        <v>51</v>
      </c>
      <c r="N11" s="81" t="s">
        <v>39</v>
      </c>
      <c r="O11" s="20">
        <v>14</v>
      </c>
      <c r="P11" s="81" t="s">
        <v>52</v>
      </c>
      <c r="Q11" s="88" t="s">
        <v>53</v>
      </c>
      <c r="R11" s="82"/>
    </row>
    <row r="12" spans="1:17" ht="31.5">
      <c r="A12" s="1"/>
      <c r="B12" s="116" t="s">
        <v>71</v>
      </c>
      <c r="C12" s="90" t="s">
        <v>92</v>
      </c>
      <c r="D12" s="90" t="s">
        <v>90</v>
      </c>
      <c r="E12" s="116"/>
      <c r="F12" s="104" t="s">
        <v>60</v>
      </c>
      <c r="G12" s="111" t="s">
        <v>62</v>
      </c>
      <c r="H12" s="106">
        <v>2018</v>
      </c>
      <c r="I12" s="106">
        <v>2020</v>
      </c>
      <c r="J12" s="117">
        <v>1.8</v>
      </c>
      <c r="K12" s="117">
        <v>1.8</v>
      </c>
      <c r="L12" s="117" t="s">
        <v>72</v>
      </c>
      <c r="M12" s="117">
        <v>1</v>
      </c>
      <c r="N12" s="117">
        <v>2.5</v>
      </c>
      <c r="O12" s="118">
        <v>0</v>
      </c>
      <c r="P12" s="106" t="s">
        <v>66</v>
      </c>
      <c r="Q12" s="106" t="s">
        <v>66</v>
      </c>
    </row>
    <row r="13" spans="2:18" s="18" customFormat="1" ht="30">
      <c r="B13" s="116"/>
      <c r="C13" s="116"/>
      <c r="D13" s="89"/>
      <c r="E13" s="116"/>
      <c r="F13" s="104"/>
      <c r="G13" s="111"/>
      <c r="H13" s="106"/>
      <c r="I13" s="106"/>
      <c r="J13" s="117"/>
      <c r="K13" s="117"/>
      <c r="L13" s="117"/>
      <c r="M13" s="117"/>
      <c r="N13" s="117"/>
      <c r="O13" s="118"/>
      <c r="P13" s="106"/>
      <c r="Q13" s="132"/>
      <c r="R13" s="79"/>
    </row>
    <row r="14" spans="2:17" ht="30.75">
      <c r="B14" s="116"/>
      <c r="C14" s="116"/>
      <c r="D14" s="90"/>
      <c r="E14" s="116"/>
      <c r="F14" s="104"/>
      <c r="G14" s="133"/>
      <c r="H14" s="134"/>
      <c r="I14" s="134"/>
      <c r="J14" s="117"/>
      <c r="K14" s="117"/>
      <c r="L14" s="117"/>
      <c r="M14" s="117"/>
      <c r="N14" s="117"/>
      <c r="O14" s="118"/>
      <c r="P14" s="89"/>
      <c r="Q14" s="89"/>
    </row>
    <row r="15" spans="2:17" ht="31.5">
      <c r="B15" s="119"/>
      <c r="C15" s="119" t="s">
        <v>37</v>
      </c>
      <c r="D15" s="119"/>
      <c r="E15" s="120"/>
      <c r="F15" s="120"/>
      <c r="G15" s="120"/>
      <c r="H15" s="120"/>
      <c r="I15" s="120"/>
      <c r="J15" s="121">
        <f aca="true" t="shared" si="0" ref="J15:O15">SUM(J12:J14)</f>
        <v>1.8</v>
      </c>
      <c r="K15" s="121">
        <f t="shared" si="0"/>
        <v>1.8</v>
      </c>
      <c r="L15" s="121">
        <f t="shared" si="0"/>
        <v>0</v>
      </c>
      <c r="M15" s="121">
        <f t="shared" si="0"/>
        <v>1</v>
      </c>
      <c r="N15" s="121">
        <f t="shared" si="0"/>
        <v>2.5</v>
      </c>
      <c r="O15" s="121">
        <f t="shared" si="0"/>
        <v>0</v>
      </c>
      <c r="P15" s="120"/>
      <c r="Q15" s="120"/>
    </row>
  </sheetData>
  <sheetProtection/>
  <autoFilter ref="B11:Q11"/>
  <mergeCells count="13">
    <mergeCell ref="B9:B10"/>
    <mergeCell ref="C9:C10"/>
    <mergeCell ref="D9:D10"/>
    <mergeCell ref="F9:F10"/>
    <mergeCell ref="G9:G10"/>
    <mergeCell ref="H9:I9"/>
    <mergeCell ref="E9:E10"/>
    <mergeCell ref="R9:R10"/>
    <mergeCell ref="J9:L9"/>
    <mergeCell ref="M9:N9"/>
    <mergeCell ref="O9:O10"/>
    <mergeCell ref="P9:P10"/>
    <mergeCell ref="Q9:Q10"/>
  </mergeCells>
  <printOptions/>
  <pageMargins left="0.2362204724409449" right="0.15748031496062992" top="0.7480314960629921" bottom="0.1968503937007874" header="0.31496062992125984" footer="0.15748031496062992"/>
  <pageSetup fitToHeight="60" fitToWidth="2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Майорка</cp:lastModifiedBy>
  <cp:lastPrinted>2020-07-21T08:30:42Z</cp:lastPrinted>
  <dcterms:created xsi:type="dcterms:W3CDTF">2012-08-08T12:22:44Z</dcterms:created>
  <dcterms:modified xsi:type="dcterms:W3CDTF">2020-07-21T08:37:34Z</dcterms:modified>
  <cp:category/>
  <cp:version/>
  <cp:contentType/>
  <cp:contentStatus/>
</cp:coreProperties>
</file>